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Ахметчина Н. Н\Дума на 2021-2023 годы\7 Решение Думы Белоярского района (декабрь)\Проект\"/>
    </mc:Choice>
  </mc:AlternateContent>
  <bookViews>
    <workbookView xWindow="0" yWindow="0" windowWidth="28800" windowHeight="12000" tabRatio="500"/>
  </bookViews>
  <sheets>
    <sheet name="на 2020 год" sheetId="1" r:id="rId1"/>
  </sheets>
  <definedNames>
    <definedName name="Print_Area_0" localSheetId="0">'на 2020 год'!$A$5:$R$24</definedName>
    <definedName name="Print_Area_1" localSheetId="0">'на 2020 год'!$A$9:$R$24</definedName>
    <definedName name="_xlnm.Print_Titles" localSheetId="0">'на 2020 год'!$12:$14</definedName>
    <definedName name="_xlnm.Print_Area" localSheetId="0">'на 2020 год'!$A$1:$R$23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2" i="1" l="1"/>
  <c r="R16" i="1"/>
  <c r="R17" i="1"/>
  <c r="R18" i="1"/>
  <c r="R19" i="1"/>
  <c r="R20" i="1"/>
  <c r="R21" i="1"/>
  <c r="R15" i="1"/>
  <c r="R22" i="1" l="1"/>
  <c r="F22" i="1" l="1"/>
  <c r="E22" i="1"/>
  <c r="K22" i="1"/>
  <c r="J22" i="1" l="1"/>
  <c r="L22" i="1" l="1"/>
  <c r="I22" i="1"/>
  <c r="Q22" i="1" l="1"/>
  <c r="P22" i="1"/>
  <c r="O22" i="1"/>
  <c r="N22" i="1"/>
  <c r="M22" i="1"/>
  <c r="G22" i="1"/>
  <c r="C22" i="1"/>
  <c r="D22" i="1" l="1"/>
</calcChain>
</file>

<file path=xl/sharedStrings.xml><?xml version="1.0" encoding="utf-8"?>
<sst xmlns="http://schemas.openxmlformats.org/spreadsheetml/2006/main" count="38" uniqueCount="37">
  <si>
    <t>к решению Думы Белоярского района</t>
  </si>
  <si>
    <t>ПРИЛОЖЕНИЕ  25</t>
  </si>
  <si>
    <t>Р А С П Р Е Д Е Л Е Н И Е 
межбюджетных трансфертов  бюджетам поселений Белоярского района на 2021 год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</si>
  <si>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</si>
  <si>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</si>
  <si>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</si>
  <si>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</si>
  <si>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</si>
  <si>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>Сумма на год</t>
  </si>
  <si>
    <t xml:space="preserve"> для обеспечения сбалансирован-ности бюджетов поселений Белоярского района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</si>
  <si>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</si>
  <si>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 xml:space="preserve"> на организацию мероприятий при осуществлении деятельности по обращению с животными без владельцев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</si>
  <si>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</si>
  <si>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</si>
  <si>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</si>
  <si>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</si>
  <si>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</si>
  <si>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</si>
  <si>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</si>
  <si>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</si>
  <si>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</si>
  <si>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>на благоустройство территорий муниципальных образований</t>
  </si>
  <si>
    <t>на обеспечение устойчивого сокращения непригодного для проживания жилищного фонда</t>
  </si>
  <si>
    <t>Субсидии</t>
  </si>
  <si>
    <t>Субвенции</t>
  </si>
  <si>
    <r>
      <t xml:space="preserve">на осуществление </t>
    </r>
    <r>
      <rPr>
        <b/>
        <sz val="11"/>
        <rFont val="Times New Roman"/>
        <family val="1"/>
        <charset val="204"/>
      </rPr>
      <t xml:space="preserve">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</t>
    </r>
  </si>
  <si>
    <r>
      <t xml:space="preserve">на осуществление </t>
    </r>
    <r>
      <rPr>
        <b/>
        <sz val="11"/>
        <rFont val="Times New Roman"/>
        <family val="1"/>
        <charset val="204"/>
      </rPr>
      <t>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округа-Югры</t>
    </r>
  </si>
  <si>
    <r>
      <t xml:space="preserve">на осуществление </t>
    </r>
    <r>
      <rPr>
        <b/>
        <sz val="11"/>
        <rFont val="Times New Roman"/>
        <family val="1"/>
        <charset val="204"/>
      </rPr>
      <t xml:space="preserve"> первичного воинского учета на территориях, где отсутствуют военные комиссариаты</t>
    </r>
  </si>
  <si>
    <r>
      <t xml:space="preserve">на осуществление </t>
    </r>
    <r>
      <rPr>
        <b/>
        <sz val="11"/>
        <rFont val="Times New Roman"/>
        <family val="1"/>
        <charset val="204"/>
      </rPr>
      <t>отдельных полномочий Ханты-Мансийского автономного округа – Югры в сфере обращения с твердыми коммунальными отходами</t>
    </r>
  </si>
  <si>
    <t xml:space="preserve"> для реализации полномочий в области градостроительной деятельности, строительства и жилищных отношений</t>
  </si>
  <si>
    <t xml:space="preserve"> на реализацию инициативных проектов, отобранных по результатам конкурса</t>
  </si>
  <si>
    <t xml:space="preserve"> на реализацию наказов избирателей депутатам Думы Ханты-Мансийского автономного округа – Югры</t>
  </si>
  <si>
    <t>на поощрение достижения наилучших показателей деятельности органов местного самоуправления поселений Белоярского района</t>
  </si>
  <si>
    <t xml:space="preserve"> за счет средств резервного фонда Правительства Ханты-Мансийского автономного округа - Югры</t>
  </si>
  <si>
    <t xml:space="preserve">ПРИЛОЖЕНИЕ 18  </t>
  </si>
  <si>
    <t xml:space="preserve">  от      декабря    2021 года №  </t>
  </si>
  <si>
    <t xml:space="preserve">  от 3 декабря 2020 года № 61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</si>
</sst>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1" xfId="1" applyFont="1" applyBorder="1" applyAlignment="1" applyProtection="1">
      <protection hidden="1"/>
    </xf>
    <xf numFmtId="0" fontId="5" fillId="0" borderId="1" xfId="1" applyFont="1" applyBorder="1" applyAlignment="1" applyProtection="1">
      <alignment horizontal="left"/>
      <protection hidden="1"/>
    </xf>
    <xf numFmtId="4" fontId="5" fillId="2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top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4" fontId="1" fillId="0" borderId="0" xfId="1" applyNumberFormat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4" fontId="8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2" borderId="1" xfId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3" fillId="0" borderId="0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Q26"/>
  <sheetViews>
    <sheetView showGridLines="0" tabSelected="1" view="pageBreakPreview" zoomScale="82" zoomScaleNormal="100" zoomScaleSheetLayoutView="82" workbookViewId="0">
      <selection activeCell="K13" sqref="K13"/>
    </sheetView>
  </sheetViews>
  <sheetFormatPr defaultColWidth="9.28515625" defaultRowHeight="15" x14ac:dyDescent="0.25"/>
  <cols>
    <col min="1" max="1" width="4.28515625" style="1" customWidth="1"/>
    <col min="2" max="2" width="19" style="1" customWidth="1"/>
    <col min="3" max="3" width="16.28515625" style="1" customWidth="1"/>
    <col min="4" max="4" width="16.5703125" style="1" customWidth="1"/>
    <col min="5" max="5" width="14.85546875" style="1" customWidth="1"/>
    <col min="6" max="6" width="14.28515625" style="1" customWidth="1"/>
    <col min="7" max="7" width="17" style="1" customWidth="1"/>
    <col min="8" max="8" width="15.85546875" style="1" customWidth="1"/>
    <col min="9" max="9" width="14.5703125" style="1" customWidth="1"/>
    <col min="10" max="11" width="15.85546875" style="1" customWidth="1"/>
    <col min="12" max="12" width="15" style="1" customWidth="1"/>
    <col min="13" max="13" width="15.5703125" style="1" customWidth="1"/>
    <col min="14" max="14" width="17.42578125" style="1" customWidth="1"/>
    <col min="15" max="15" width="19" style="1" customWidth="1"/>
    <col min="16" max="16" width="16.140625" style="1" customWidth="1"/>
    <col min="17" max="17" width="13.85546875" style="1" customWidth="1"/>
    <col min="18" max="18" width="16" style="1" customWidth="1"/>
    <col min="19" max="263" width="9.140625" style="1" customWidth="1"/>
    <col min="264" max="1031" width="9.28515625" style="1"/>
  </cols>
  <sheetData>
    <row r="1" spans="1:19" ht="20.25" x14ac:dyDescent="0.25">
      <c r="A1" s="2"/>
      <c r="B1" s="2"/>
      <c r="C1" s="2"/>
      <c r="D1" s="2"/>
      <c r="E1" s="21"/>
      <c r="F1" s="21"/>
      <c r="G1" s="2"/>
      <c r="H1" s="25"/>
      <c r="I1" s="2"/>
      <c r="J1" s="21"/>
      <c r="K1" s="21"/>
      <c r="L1" s="2"/>
      <c r="M1" s="38" t="s">
        <v>34</v>
      </c>
      <c r="N1" s="38"/>
      <c r="O1" s="38"/>
      <c r="P1" s="38"/>
      <c r="Q1" s="38"/>
      <c r="R1" s="2"/>
      <c r="S1" s="3"/>
    </row>
    <row r="2" spans="1:19" ht="20.25" x14ac:dyDescent="0.25">
      <c r="A2" s="2"/>
      <c r="B2" s="2"/>
      <c r="C2" s="2"/>
      <c r="D2" s="2"/>
      <c r="E2" s="21"/>
      <c r="F2" s="21"/>
      <c r="G2" s="2"/>
      <c r="H2" s="25"/>
      <c r="I2" s="2"/>
      <c r="J2" s="21"/>
      <c r="K2" s="21"/>
      <c r="L2" s="2"/>
      <c r="M2" s="39" t="s">
        <v>0</v>
      </c>
      <c r="N2" s="39"/>
      <c r="O2" s="39"/>
      <c r="P2" s="39"/>
      <c r="Q2" s="39"/>
      <c r="R2" s="2"/>
      <c r="S2" s="3"/>
    </row>
    <row r="3" spans="1:19" ht="20.25" x14ac:dyDescent="0.25">
      <c r="A3" s="2"/>
      <c r="B3" s="2"/>
      <c r="C3" s="2"/>
      <c r="D3" s="2"/>
      <c r="E3" s="21"/>
      <c r="F3" s="21"/>
      <c r="G3" s="2"/>
      <c r="H3" s="25"/>
      <c r="I3" s="2"/>
      <c r="J3" s="21"/>
      <c r="K3" s="21"/>
      <c r="L3" s="2"/>
      <c r="M3" s="38" t="s">
        <v>35</v>
      </c>
      <c r="N3" s="38"/>
      <c r="O3" s="38"/>
      <c r="P3" s="38"/>
      <c r="Q3" s="38"/>
      <c r="R3" s="2"/>
      <c r="S3" s="3"/>
    </row>
    <row r="4" spans="1:19" ht="12.75" customHeight="1" x14ac:dyDescent="0.25">
      <c r="A4" s="2"/>
      <c r="B4" s="2"/>
      <c r="C4" s="2"/>
      <c r="D4" s="2"/>
      <c r="E4" s="21"/>
      <c r="F4" s="21"/>
      <c r="G4" s="2"/>
      <c r="H4" s="25"/>
      <c r="I4" s="2"/>
      <c r="J4" s="21"/>
      <c r="K4" s="21"/>
      <c r="L4" s="2"/>
      <c r="M4" s="40"/>
      <c r="N4" s="40"/>
      <c r="O4" s="40"/>
      <c r="P4" s="40"/>
      <c r="Q4" s="40"/>
      <c r="R4" s="2"/>
      <c r="S4" s="3"/>
    </row>
    <row r="5" spans="1:19" ht="20.25" x14ac:dyDescent="0.25">
      <c r="A5" s="2"/>
      <c r="B5" s="2"/>
      <c r="C5" s="2"/>
      <c r="D5" s="2"/>
      <c r="E5" s="21"/>
      <c r="F5" s="21"/>
      <c r="G5" s="2"/>
      <c r="H5" s="25"/>
      <c r="I5" s="2"/>
      <c r="J5" s="21"/>
      <c r="K5" s="21"/>
      <c r="L5" s="2"/>
      <c r="M5" s="38" t="s">
        <v>1</v>
      </c>
      <c r="N5" s="38"/>
      <c r="O5" s="38"/>
      <c r="P5" s="38"/>
      <c r="Q5" s="38"/>
      <c r="R5" s="2"/>
      <c r="S5" s="3"/>
    </row>
    <row r="6" spans="1:19" ht="20.25" x14ac:dyDescent="0.25">
      <c r="A6" s="2"/>
      <c r="B6" s="2"/>
      <c r="C6" s="2"/>
      <c r="D6" s="2"/>
      <c r="E6" s="21"/>
      <c r="F6" s="21"/>
      <c r="G6" s="2"/>
      <c r="H6" s="25"/>
      <c r="I6" s="2"/>
      <c r="J6" s="21"/>
      <c r="K6" s="21"/>
      <c r="L6" s="2"/>
      <c r="M6" s="39" t="s">
        <v>0</v>
      </c>
      <c r="N6" s="39"/>
      <c r="O6" s="39"/>
      <c r="P6" s="39"/>
      <c r="Q6" s="39"/>
      <c r="R6" s="2"/>
      <c r="S6" s="3"/>
    </row>
    <row r="7" spans="1:19" ht="20.25" x14ac:dyDescent="0.25">
      <c r="A7" s="2"/>
      <c r="B7" s="2"/>
      <c r="C7" s="2"/>
      <c r="D7" s="2"/>
      <c r="E7" s="21"/>
      <c r="F7" s="21"/>
      <c r="G7" s="2"/>
      <c r="H7" s="25"/>
      <c r="I7" s="2"/>
      <c r="J7" s="21"/>
      <c r="K7" s="21"/>
      <c r="L7" s="2"/>
      <c r="M7" s="38" t="s">
        <v>36</v>
      </c>
      <c r="N7" s="38"/>
      <c r="O7" s="38"/>
      <c r="P7" s="38"/>
      <c r="Q7" s="38"/>
      <c r="R7" s="2"/>
      <c r="S7" s="3"/>
    </row>
    <row r="8" spans="1:19" ht="20.25" x14ac:dyDescent="0.25">
      <c r="A8" s="2"/>
      <c r="B8" s="2"/>
      <c r="C8" s="2"/>
      <c r="D8" s="2"/>
      <c r="E8" s="21"/>
      <c r="F8" s="21"/>
      <c r="G8" s="2"/>
      <c r="H8" s="25"/>
      <c r="I8" s="2"/>
      <c r="J8" s="21"/>
      <c r="K8" s="21"/>
      <c r="L8" s="2"/>
      <c r="M8" s="4"/>
      <c r="N8" s="4"/>
      <c r="O8" s="4"/>
      <c r="P8" s="4"/>
      <c r="Q8" s="4"/>
      <c r="R8" s="2"/>
      <c r="S8" s="3"/>
    </row>
    <row r="9" spans="1:19" ht="40.5" customHeight="1" x14ac:dyDescent="0.25">
      <c r="A9" s="41" t="s">
        <v>2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3"/>
    </row>
    <row r="10" spans="1:19" ht="18.75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3"/>
    </row>
    <row r="11" spans="1:19" ht="16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3"/>
      <c r="Q11" s="3"/>
      <c r="R11" s="6" t="s">
        <v>3</v>
      </c>
      <c r="S11" s="3"/>
    </row>
    <row r="12" spans="1:19" ht="15.75" x14ac:dyDescent="0.25">
      <c r="A12" s="31" t="s">
        <v>4</v>
      </c>
      <c r="B12" s="31" t="s">
        <v>5</v>
      </c>
      <c r="C12" s="32" t="s">
        <v>6</v>
      </c>
      <c r="D12" s="34" t="s">
        <v>7</v>
      </c>
      <c r="E12" s="35"/>
      <c r="F12" s="35"/>
      <c r="G12" s="35"/>
      <c r="H12" s="36"/>
      <c r="I12" s="33" t="s">
        <v>23</v>
      </c>
      <c r="J12" s="33"/>
      <c r="K12" s="33"/>
      <c r="L12" s="33"/>
      <c r="M12" s="34" t="s">
        <v>24</v>
      </c>
      <c r="N12" s="35"/>
      <c r="O12" s="35"/>
      <c r="P12" s="35"/>
      <c r="Q12" s="36"/>
      <c r="R12" s="31" t="s">
        <v>8</v>
      </c>
      <c r="S12" s="7"/>
    </row>
    <row r="13" spans="1:19" ht="409.5" customHeight="1" x14ac:dyDescent="0.25">
      <c r="A13" s="31"/>
      <c r="B13" s="31"/>
      <c r="C13" s="32"/>
      <c r="D13" s="18" t="s">
        <v>9</v>
      </c>
      <c r="E13" s="23" t="s">
        <v>31</v>
      </c>
      <c r="F13" s="23" t="s">
        <v>32</v>
      </c>
      <c r="G13" s="8" t="s">
        <v>10</v>
      </c>
      <c r="H13" s="29" t="s">
        <v>33</v>
      </c>
      <c r="I13" s="29" t="s">
        <v>22</v>
      </c>
      <c r="J13" s="29" t="s">
        <v>29</v>
      </c>
      <c r="K13" s="29" t="s">
        <v>30</v>
      </c>
      <c r="L13" s="29" t="s">
        <v>21</v>
      </c>
      <c r="M13" s="29" t="s">
        <v>11</v>
      </c>
      <c r="N13" s="19" t="s">
        <v>25</v>
      </c>
      <c r="O13" s="19" t="s">
        <v>26</v>
      </c>
      <c r="P13" s="37" t="s">
        <v>27</v>
      </c>
      <c r="Q13" s="37" t="s">
        <v>28</v>
      </c>
      <c r="R13" s="31"/>
      <c r="S13" s="7"/>
    </row>
    <row r="14" spans="1:19" ht="15.75" customHeight="1" x14ac:dyDescent="0.25">
      <c r="A14" s="20">
        <v>1</v>
      </c>
      <c r="B14" s="20">
        <v>2</v>
      </c>
      <c r="C14" s="20">
        <v>3</v>
      </c>
      <c r="D14" s="20">
        <v>4</v>
      </c>
      <c r="E14" s="22">
        <v>5</v>
      </c>
      <c r="F14" s="22">
        <v>6</v>
      </c>
      <c r="G14" s="20">
        <v>7</v>
      </c>
      <c r="H14" s="26">
        <v>8</v>
      </c>
      <c r="I14" s="20">
        <v>9</v>
      </c>
      <c r="J14" s="22">
        <v>10</v>
      </c>
      <c r="K14" s="22">
        <v>11</v>
      </c>
      <c r="L14" s="20">
        <v>12</v>
      </c>
      <c r="M14" s="20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17</v>
      </c>
      <c r="S14" s="7"/>
    </row>
    <row r="15" spans="1:19" ht="15.75" customHeight="1" x14ac:dyDescent="0.25">
      <c r="A15" s="9">
        <v>1</v>
      </c>
      <c r="B15" s="10" t="s">
        <v>12</v>
      </c>
      <c r="C15" s="11">
        <v>7953700</v>
      </c>
      <c r="D15" s="11">
        <v>12179651.01</v>
      </c>
      <c r="E15" s="11">
        <v>0</v>
      </c>
      <c r="F15" s="11">
        <v>800000</v>
      </c>
      <c r="G15" s="12">
        <v>0</v>
      </c>
      <c r="H15" s="12">
        <v>0</v>
      </c>
      <c r="I15" s="12">
        <v>43207810.700000003</v>
      </c>
      <c r="J15" s="12">
        <v>20923248.41</v>
      </c>
      <c r="K15" s="12">
        <v>585127</v>
      </c>
      <c r="L15" s="12">
        <v>0</v>
      </c>
      <c r="M15" s="11">
        <v>4700</v>
      </c>
      <c r="N15" s="12">
        <v>13500</v>
      </c>
      <c r="O15" s="12">
        <v>4200</v>
      </c>
      <c r="P15" s="12">
        <v>466500</v>
      </c>
      <c r="Q15" s="12">
        <v>1700</v>
      </c>
      <c r="R15" s="12">
        <f>C15+D15+G15+H15+N15+P15+M15+O15+Q15+I15+L15+K15+J15+E15+F15</f>
        <v>86140137.120000005</v>
      </c>
      <c r="S15" s="7"/>
    </row>
    <row r="16" spans="1:19" ht="16.5" customHeight="1" x14ac:dyDescent="0.25">
      <c r="A16" s="9">
        <v>2</v>
      </c>
      <c r="B16" s="10" t="s">
        <v>13</v>
      </c>
      <c r="C16" s="11">
        <v>28540800</v>
      </c>
      <c r="D16" s="11">
        <v>17871985.489999998</v>
      </c>
      <c r="E16" s="11">
        <v>1290000</v>
      </c>
      <c r="F16" s="11">
        <v>1000000</v>
      </c>
      <c r="G16" s="12">
        <v>0</v>
      </c>
      <c r="H16" s="12">
        <v>0</v>
      </c>
      <c r="I16" s="12">
        <v>0</v>
      </c>
      <c r="J16" s="12">
        <v>0</v>
      </c>
      <c r="K16" s="12">
        <v>6341300</v>
      </c>
      <c r="L16" s="12">
        <v>0</v>
      </c>
      <c r="M16" s="11">
        <v>4700</v>
      </c>
      <c r="N16" s="12">
        <v>19700</v>
      </c>
      <c r="O16" s="12">
        <v>6200</v>
      </c>
      <c r="P16" s="27">
        <v>122277.46</v>
      </c>
      <c r="Q16" s="12">
        <v>1500</v>
      </c>
      <c r="R16" s="12">
        <f t="shared" ref="R16:R21" si="0">C16+D16+G16+H16+N16+P16+M16+O16+Q16+I16+L16+K16+J16+E16+F16</f>
        <v>55198462.949999996</v>
      </c>
      <c r="S16" s="13"/>
    </row>
    <row r="17" spans="1:19" ht="16.5" customHeight="1" x14ac:dyDescent="0.25">
      <c r="A17" s="9">
        <v>3</v>
      </c>
      <c r="B17" s="10" t="s">
        <v>14</v>
      </c>
      <c r="C17" s="11">
        <v>9511300</v>
      </c>
      <c r="D17" s="11">
        <v>2703837.66</v>
      </c>
      <c r="E17" s="11">
        <v>165000</v>
      </c>
      <c r="F17" s="11">
        <v>0</v>
      </c>
      <c r="G17" s="12">
        <v>0</v>
      </c>
      <c r="H17" s="12">
        <v>0</v>
      </c>
      <c r="I17" s="12">
        <v>12601496.35</v>
      </c>
      <c r="J17" s="12">
        <v>0</v>
      </c>
      <c r="K17" s="12">
        <v>0</v>
      </c>
      <c r="L17" s="12">
        <v>7967204.0999999996</v>
      </c>
      <c r="M17" s="11">
        <v>4700</v>
      </c>
      <c r="N17" s="12">
        <v>20700</v>
      </c>
      <c r="O17" s="12">
        <v>6500</v>
      </c>
      <c r="P17" s="12">
        <v>480249.34</v>
      </c>
      <c r="Q17" s="12">
        <v>1400</v>
      </c>
      <c r="R17" s="12">
        <f t="shared" si="0"/>
        <v>33462387.450000003</v>
      </c>
      <c r="S17" s="13"/>
    </row>
    <row r="18" spans="1:19" ht="16.5" customHeight="1" x14ac:dyDescent="0.25">
      <c r="A18" s="9">
        <v>4</v>
      </c>
      <c r="B18" s="10" t="s">
        <v>15</v>
      </c>
      <c r="C18" s="11">
        <v>4503400</v>
      </c>
      <c r="D18" s="11">
        <v>4090201.61</v>
      </c>
      <c r="E18" s="11">
        <v>0</v>
      </c>
      <c r="F18" s="11">
        <v>0</v>
      </c>
      <c r="G18" s="12">
        <v>0</v>
      </c>
      <c r="H18" s="12">
        <v>0</v>
      </c>
      <c r="I18" s="12">
        <v>4386720</v>
      </c>
      <c r="J18" s="12">
        <v>0</v>
      </c>
      <c r="K18" s="12">
        <v>1037779</v>
      </c>
      <c r="L18" s="12">
        <v>0</v>
      </c>
      <c r="M18" s="11">
        <v>4700</v>
      </c>
      <c r="N18" s="12">
        <v>16600</v>
      </c>
      <c r="O18" s="12">
        <v>5200</v>
      </c>
      <c r="P18" s="12">
        <v>508074</v>
      </c>
      <c r="Q18" s="12">
        <v>1400</v>
      </c>
      <c r="R18" s="12">
        <f t="shared" si="0"/>
        <v>14554074.609999999</v>
      </c>
      <c r="S18" s="13"/>
    </row>
    <row r="19" spans="1:19" ht="16.5" customHeight="1" x14ac:dyDescent="0.25">
      <c r="A19" s="9">
        <v>5</v>
      </c>
      <c r="B19" s="10" t="s">
        <v>16</v>
      </c>
      <c r="C19" s="11">
        <v>4572900</v>
      </c>
      <c r="D19" s="11">
        <v>5566484.1500000004</v>
      </c>
      <c r="E19" s="11">
        <v>98881</v>
      </c>
      <c r="F19" s="11">
        <v>0</v>
      </c>
      <c r="G19" s="12">
        <v>622748.31000000006</v>
      </c>
      <c r="H19" s="12">
        <v>0</v>
      </c>
      <c r="I19" s="12">
        <v>6674937.5</v>
      </c>
      <c r="J19" s="12">
        <v>0</v>
      </c>
      <c r="K19" s="12">
        <v>4255000</v>
      </c>
      <c r="L19" s="12">
        <v>0</v>
      </c>
      <c r="M19" s="11">
        <v>4700</v>
      </c>
      <c r="N19" s="12">
        <v>9300</v>
      </c>
      <c r="O19" s="12">
        <v>2900</v>
      </c>
      <c r="P19" s="12">
        <v>550315</v>
      </c>
      <c r="Q19" s="12">
        <v>1200</v>
      </c>
      <c r="R19" s="12">
        <f t="shared" si="0"/>
        <v>22359365.960000001</v>
      </c>
      <c r="S19" s="13"/>
    </row>
    <row r="20" spans="1:19" ht="16.5" customHeight="1" x14ac:dyDescent="0.25">
      <c r="A20" s="9">
        <v>6</v>
      </c>
      <c r="B20" s="10" t="s">
        <v>17</v>
      </c>
      <c r="C20" s="11">
        <v>27272800</v>
      </c>
      <c r="D20" s="11">
        <v>11073625.119999999</v>
      </c>
      <c r="E20" s="11">
        <v>0</v>
      </c>
      <c r="F20" s="11">
        <v>650000</v>
      </c>
      <c r="G20" s="12">
        <v>0</v>
      </c>
      <c r="H20" s="12">
        <v>0</v>
      </c>
      <c r="I20" s="12">
        <v>0</v>
      </c>
      <c r="J20" s="12">
        <v>0</v>
      </c>
      <c r="K20" s="12">
        <v>4136703.2</v>
      </c>
      <c r="L20" s="12">
        <v>0</v>
      </c>
      <c r="M20" s="11">
        <v>0</v>
      </c>
      <c r="N20" s="12">
        <v>23800</v>
      </c>
      <c r="O20" s="12">
        <v>7500</v>
      </c>
      <c r="P20" s="12">
        <v>229084.2</v>
      </c>
      <c r="Q20" s="12">
        <v>1300</v>
      </c>
      <c r="R20" s="12">
        <f t="shared" si="0"/>
        <v>43394812.520000003</v>
      </c>
      <c r="S20" s="13"/>
    </row>
    <row r="21" spans="1:19" ht="16.5" customHeight="1" x14ac:dyDescent="0.25">
      <c r="A21" s="9">
        <v>7</v>
      </c>
      <c r="B21" s="10" t="s">
        <v>18</v>
      </c>
      <c r="C21" s="11">
        <v>39404200</v>
      </c>
      <c r="D21" s="11">
        <v>11900818.32</v>
      </c>
      <c r="E21" s="11">
        <v>0</v>
      </c>
      <c r="F21" s="11">
        <v>0</v>
      </c>
      <c r="G21" s="12">
        <v>1037900</v>
      </c>
      <c r="H21" s="12">
        <v>65100000</v>
      </c>
      <c r="I21" s="12">
        <v>0</v>
      </c>
      <c r="J21" s="12">
        <v>0</v>
      </c>
      <c r="K21" s="12">
        <v>0</v>
      </c>
      <c r="L21" s="12">
        <v>0</v>
      </c>
      <c r="M21" s="11">
        <v>145000</v>
      </c>
      <c r="N21" s="12">
        <v>0</v>
      </c>
      <c r="O21" s="12">
        <v>0</v>
      </c>
      <c r="P21" s="12">
        <v>0</v>
      </c>
      <c r="Q21" s="12">
        <v>18900</v>
      </c>
      <c r="R21" s="12">
        <f t="shared" si="0"/>
        <v>117606818.31999999</v>
      </c>
      <c r="S21" s="13"/>
    </row>
    <row r="22" spans="1:19" ht="15.75" customHeight="1" x14ac:dyDescent="0.25">
      <c r="A22" s="14"/>
      <c r="B22" s="15" t="s">
        <v>19</v>
      </c>
      <c r="C22" s="16">
        <f>C16+C17+C20+C21+C18+C19+C15</f>
        <v>121759100</v>
      </c>
      <c r="D22" s="16">
        <f>D15+D16+D17+D18+D19+D20+D21</f>
        <v>65386603.359999999</v>
      </c>
      <c r="E22" s="16">
        <f>E21+E20+E19+E18+E17+E16+E15</f>
        <v>1553881</v>
      </c>
      <c r="F22" s="16">
        <f>F21+F20+F19+F18+F17+F16+F15</f>
        <v>2450000</v>
      </c>
      <c r="G22" s="17">
        <f t="shared" ref="G22:Q22" si="1">G16+G17+G20+G21+G18+G19+G15</f>
        <v>1660648.31</v>
      </c>
      <c r="H22" s="17">
        <f t="shared" si="1"/>
        <v>65100000</v>
      </c>
      <c r="I22" s="17">
        <f t="shared" si="1"/>
        <v>66870964.550000004</v>
      </c>
      <c r="J22" s="17">
        <f t="shared" si="1"/>
        <v>20923248.41</v>
      </c>
      <c r="K22" s="17">
        <f>K21+K20+K19+K18+K17+K16+K15</f>
        <v>16355909.199999999</v>
      </c>
      <c r="L22" s="17">
        <f t="shared" si="1"/>
        <v>7967204.0999999996</v>
      </c>
      <c r="M22" s="17">
        <f t="shared" si="1"/>
        <v>168500</v>
      </c>
      <c r="N22" s="17">
        <f t="shared" si="1"/>
        <v>103600</v>
      </c>
      <c r="O22" s="17">
        <f t="shared" si="1"/>
        <v>32500</v>
      </c>
      <c r="P22" s="17">
        <f t="shared" si="1"/>
        <v>2356500</v>
      </c>
      <c r="Q22" s="17">
        <f t="shared" si="1"/>
        <v>27400</v>
      </c>
      <c r="R22" s="17">
        <f>R16+R17+R20+R21+R18+R19+R15</f>
        <v>372716058.93000001</v>
      </c>
      <c r="S22" s="5"/>
    </row>
    <row r="23" spans="1:19" x14ac:dyDescent="0.25">
      <c r="A23" s="30" t="s">
        <v>20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6" spans="1:19" x14ac:dyDescent="0.25">
      <c r="R26" s="24"/>
    </row>
  </sheetData>
  <mergeCells count="15">
    <mergeCell ref="A23:R23"/>
    <mergeCell ref="M7:Q7"/>
    <mergeCell ref="A9:R9"/>
    <mergeCell ref="A12:A13"/>
    <mergeCell ref="B12:B13"/>
    <mergeCell ref="C12:C13"/>
    <mergeCell ref="R12:R13"/>
    <mergeCell ref="I12:L12"/>
    <mergeCell ref="M12:Q12"/>
    <mergeCell ref="D12:H12"/>
    <mergeCell ref="M1:Q1"/>
    <mergeCell ref="M2:Q2"/>
    <mergeCell ref="M3:Q3"/>
    <mergeCell ref="M5:Q5"/>
    <mergeCell ref="M6:Q6"/>
  </mergeCells>
  <pageMargins left="0.59055118110236227" right="0.39370078740157483" top="0.62992125984251968" bottom="0.59055118110236227" header="0.51181102362204722" footer="0.51181102362204722"/>
  <pageSetup paperSize="9" scale="4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на 2020 год</vt:lpstr>
      <vt:lpstr>'на 2020 год'!Print_Area_0</vt:lpstr>
      <vt:lpstr>'на 2020 год'!Print_Area_1</vt:lpstr>
      <vt:lpstr>'на 2020 год'!Заголовки_для_печати</vt:lpstr>
      <vt:lpstr>'на 2020 год'!Область_печати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Крутовская Олеся Степановна</dc:creator>
  <dc:description/>
  <cp:lastModifiedBy>Ахметчина Надежда Николаевна</cp:lastModifiedBy>
  <cp:revision>8</cp:revision>
  <cp:lastPrinted>2021-12-02T04:15:43Z</cp:lastPrinted>
  <dcterms:created xsi:type="dcterms:W3CDTF">2015-11-07T05:36:02Z</dcterms:created>
  <dcterms:modified xsi:type="dcterms:W3CDTF">2021-12-02T04:16:28Z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